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425" windowHeight="799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L45" i="1"/>
  <c r="K45"/>
  <c r="I45"/>
  <c r="H45"/>
  <c r="G45"/>
  <c r="F45"/>
  <c r="E45"/>
  <c r="D45"/>
  <c r="C45"/>
  <c r="L44"/>
  <c r="K44"/>
  <c r="I44"/>
  <c r="H44"/>
  <c r="G44"/>
  <c r="F44"/>
  <c r="E44"/>
  <c r="D44"/>
  <c r="C44"/>
  <c r="L43"/>
  <c r="K43"/>
  <c r="I43"/>
  <c r="H43"/>
  <c r="G43"/>
  <c r="F43"/>
  <c r="E43"/>
  <c r="D43"/>
  <c r="C43"/>
  <c r="L42"/>
  <c r="K42"/>
  <c r="I42"/>
  <c r="H42"/>
  <c r="G42"/>
  <c r="F42"/>
  <c r="E42"/>
  <c r="D42"/>
  <c r="C42"/>
  <c r="L41"/>
  <c r="K41"/>
  <c r="I41"/>
  <c r="H41"/>
  <c r="G41"/>
  <c r="F41"/>
  <c r="E41"/>
  <c r="D41"/>
  <c r="C41"/>
  <c r="L40"/>
  <c r="K40"/>
  <c r="I40"/>
  <c r="H40"/>
  <c r="G40"/>
  <c r="F40"/>
  <c r="E40"/>
  <c r="D40"/>
  <c r="C40"/>
  <c r="J39"/>
  <c r="J38"/>
  <c r="J37"/>
  <c r="J36"/>
  <c r="J35"/>
  <c r="L34"/>
  <c r="K34"/>
  <c r="I34"/>
  <c r="H34"/>
  <c r="G34"/>
  <c r="F34"/>
  <c r="E34"/>
  <c r="D34"/>
  <c r="C34"/>
  <c r="J33"/>
  <c r="J32"/>
  <c r="J31"/>
  <c r="J30"/>
  <c r="J29"/>
  <c r="L28"/>
  <c r="K28"/>
  <c r="I28"/>
  <c r="H28"/>
  <c r="G28"/>
  <c r="F28"/>
  <c r="E28"/>
  <c r="D28"/>
  <c r="C28"/>
  <c r="J27"/>
  <c r="J26"/>
  <c r="J25"/>
  <c r="J24"/>
  <c r="J23"/>
  <c r="L22"/>
  <c r="K22"/>
  <c r="I22"/>
  <c r="H22"/>
  <c r="G22"/>
  <c r="F22"/>
  <c r="E22"/>
  <c r="D22"/>
  <c r="C22"/>
  <c r="J21"/>
  <c r="J20"/>
  <c r="J19"/>
  <c r="J18"/>
  <c r="J17"/>
  <c r="L16"/>
  <c r="K16"/>
  <c r="I16"/>
  <c r="H16"/>
  <c r="G16"/>
  <c r="F16"/>
  <c r="E16"/>
  <c r="D16"/>
  <c r="C16"/>
  <c r="J15"/>
  <c r="J45" s="1"/>
  <c r="J14"/>
  <c r="J13"/>
  <c r="J12"/>
  <c r="J11"/>
  <c r="J41" s="1"/>
  <c r="J28" l="1"/>
  <c r="J40"/>
  <c r="E46"/>
  <c r="I46"/>
  <c r="J44"/>
  <c r="D46"/>
  <c r="H46"/>
  <c r="J43"/>
  <c r="J22"/>
  <c r="J34"/>
  <c r="C46"/>
  <c r="G46"/>
  <c r="L46"/>
  <c r="J42"/>
  <c r="F46"/>
  <c r="K46"/>
  <c r="J16"/>
  <c r="J46" l="1"/>
</calcChain>
</file>

<file path=xl/sharedStrings.xml><?xml version="1.0" encoding="utf-8"?>
<sst xmlns="http://schemas.openxmlformats.org/spreadsheetml/2006/main" count="62" uniqueCount="31">
  <si>
    <t>Dirección de Planeación, Programación y Presupuesto</t>
  </si>
  <si>
    <t>Departamento de Información y Estadística Educativa</t>
  </si>
  <si>
    <t>Sostenimiento</t>
  </si>
  <si>
    <t>Total</t>
  </si>
  <si>
    <t>SISTEMA EDUCATIVO ESTATAL</t>
  </si>
  <si>
    <t>Alumnos por Grado, Docentes y Escuelas por Sostenimiento</t>
  </si>
  <si>
    <t xml:space="preserve"> Licenciatura Universitaria, Ciclo Escolar 2013-2014</t>
  </si>
  <si>
    <t xml:space="preserve"> Licenciatura Universitaria por Sostenimiento, Grados, Docentes y Escuelas,  2013-2014</t>
  </si>
  <si>
    <t>Municipio</t>
  </si>
  <si>
    <t>Alumnos por Grado</t>
  </si>
  <si>
    <t>Docentes</t>
  </si>
  <si>
    <t>Escuelas</t>
  </si>
  <si>
    <t>Alumnos de nuevo ingreso a 1ro</t>
  </si>
  <si>
    <t>1o</t>
  </si>
  <si>
    <t>2o</t>
  </si>
  <si>
    <t>3o</t>
  </si>
  <si>
    <t>4o</t>
  </si>
  <si>
    <t>5o</t>
  </si>
  <si>
    <t>6o</t>
  </si>
  <si>
    <t>Ensenada</t>
  </si>
  <si>
    <t xml:space="preserve"> Autónomo</t>
  </si>
  <si>
    <t xml:space="preserve"> Estatal</t>
  </si>
  <si>
    <t xml:space="preserve"> Federal</t>
  </si>
  <si>
    <t xml:space="preserve"> Federalizado</t>
  </si>
  <si>
    <t xml:space="preserve"> Particular</t>
  </si>
  <si>
    <t>Mexicali</t>
  </si>
  <si>
    <t>Tecate</t>
  </si>
  <si>
    <t>Tijuana</t>
  </si>
  <si>
    <t>Playas de Rosarito</t>
  </si>
  <si>
    <t>Baja California</t>
  </si>
  <si>
    <t>¹ Incluye el nivel Técnico Superior Universitario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</si>
</sst>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Tahoma"/>
      <family val="2"/>
    </font>
    <font>
      <b/>
      <sz val="9"/>
      <color indexed="9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name val="Tahoma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indexed="0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8"/>
      </patternFill>
    </fill>
  </fills>
  <borders count="14">
    <border>
      <left/>
      <right/>
      <top/>
      <bottom/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/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/>
      <diagonal/>
    </border>
    <border>
      <left style="double">
        <color theme="0" tint="-0.499984740745262"/>
      </left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/>
      <bottom style="double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2" fillId="3" borderId="0" xfId="0" applyFont="1" applyFill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5" borderId="2" xfId="1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horizontal="center" vertical="center"/>
    </xf>
    <xf numFmtId="0" fontId="9" fillId="0" borderId="2" xfId="1" applyFont="1" applyFill="1" applyBorder="1" applyAlignment="1">
      <alignment vertical="center" wrapText="1"/>
    </xf>
    <xf numFmtId="3" fontId="9" fillId="0" borderId="2" xfId="1" applyNumberFormat="1" applyFont="1" applyFill="1" applyBorder="1" applyAlignment="1">
      <alignment horizontal="center" vertical="center" wrapText="1"/>
    </xf>
    <xf numFmtId="3" fontId="8" fillId="0" borderId="2" xfId="1" applyNumberFormat="1" applyFont="1" applyFill="1" applyBorder="1" applyAlignment="1">
      <alignment horizontal="center" vertical="center" wrapText="1"/>
    </xf>
    <xf numFmtId="3" fontId="9" fillId="0" borderId="3" xfId="1" applyNumberFormat="1" applyFont="1" applyFill="1" applyBorder="1" applyAlignment="1">
      <alignment horizontal="center" vertical="center" wrapText="1"/>
    </xf>
    <xf numFmtId="0" fontId="8" fillId="6" borderId="2" xfId="1" applyFont="1" applyFill="1" applyBorder="1" applyAlignment="1">
      <alignment horizontal="center" vertical="center" wrapText="1"/>
    </xf>
    <xf numFmtId="3" fontId="8" fillId="6" borderId="2" xfId="1" applyNumberFormat="1" applyFont="1" applyFill="1" applyBorder="1" applyAlignment="1">
      <alignment horizontal="center" vertical="center" wrapText="1"/>
    </xf>
    <xf numFmtId="3" fontId="8" fillId="6" borderId="3" xfId="1" applyNumberFormat="1" applyFont="1" applyFill="1" applyBorder="1" applyAlignment="1">
      <alignment horizontal="center" vertical="center" wrapText="1"/>
    </xf>
    <xf numFmtId="3" fontId="5" fillId="0" borderId="2" xfId="1" applyNumberFormat="1" applyFont="1" applyFill="1" applyBorder="1" applyAlignment="1">
      <alignment horizontal="center" vertical="center" wrapText="1"/>
    </xf>
    <xf numFmtId="3" fontId="4" fillId="7" borderId="2" xfId="0" applyNumberFormat="1" applyFont="1" applyFill="1" applyBorder="1" applyAlignment="1">
      <alignment horizontal="center" vertical="center"/>
    </xf>
    <xf numFmtId="3" fontId="4" fillId="7" borderId="3" xfId="0" applyNumberFormat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vertical="center" wrapText="1"/>
    </xf>
    <xf numFmtId="3" fontId="6" fillId="2" borderId="2" xfId="0" applyNumberFormat="1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 wrapText="1"/>
    </xf>
    <xf numFmtId="0" fontId="3" fillId="5" borderId="7" xfId="1" applyFont="1" applyFill="1" applyBorder="1" applyAlignment="1">
      <alignment horizontal="center" vertical="center"/>
    </xf>
    <xf numFmtId="0" fontId="3" fillId="5" borderId="8" xfId="1" applyFont="1" applyFill="1" applyBorder="1" applyAlignment="1">
      <alignment horizontal="center" vertical="center"/>
    </xf>
    <xf numFmtId="0" fontId="3" fillId="5" borderId="9" xfId="1" applyFont="1" applyFill="1" applyBorder="1" applyAlignment="1">
      <alignment horizontal="center" vertical="center"/>
    </xf>
    <xf numFmtId="0" fontId="3" fillId="5" borderId="10" xfId="1" applyFont="1" applyFill="1" applyBorder="1" applyAlignment="1">
      <alignment horizontal="center" vertical="center"/>
    </xf>
    <xf numFmtId="0" fontId="3" fillId="5" borderId="12" xfId="1" applyFont="1" applyFill="1" applyBorder="1" applyAlignment="1">
      <alignment horizontal="center" vertical="center"/>
    </xf>
    <xf numFmtId="0" fontId="3" fillId="5" borderId="11" xfId="1" applyFont="1" applyFill="1" applyBorder="1" applyAlignment="1">
      <alignment horizontal="center" vertical="center"/>
    </xf>
    <xf numFmtId="0" fontId="3" fillId="5" borderId="13" xfId="1" applyFont="1" applyFill="1" applyBorder="1" applyAlignment="1">
      <alignment horizontal="center" vertical="center"/>
    </xf>
    <xf numFmtId="0" fontId="3" fillId="5" borderId="2" xfId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0" fillId="3" borderId="0" xfId="0" applyFill="1"/>
  </cellXfs>
  <cellStyles count="3">
    <cellStyle name="Normal" xfId="0" builtinId="0"/>
    <cellStyle name="Normal_Hoja1" xfId="2"/>
    <cellStyle name="Normal_Hoja3_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9"/>
  <sheetViews>
    <sheetView tabSelected="1" workbookViewId="0">
      <selection activeCell="G57" sqref="G57"/>
    </sheetView>
  </sheetViews>
  <sheetFormatPr baseColWidth="10" defaultColWidth="11.42578125" defaultRowHeight="15"/>
  <cols>
    <col min="1" max="1" width="15.28515625" customWidth="1"/>
    <col min="2" max="2" width="14.140625" bestFit="1" customWidth="1"/>
    <col min="3" max="3" width="13.42578125" customWidth="1"/>
    <col min="4" max="10" width="11.5703125" customWidth="1"/>
    <col min="254" max="254" width="15.28515625" customWidth="1"/>
    <col min="255" max="255" width="14.140625" bestFit="1" customWidth="1"/>
    <col min="256" max="256" width="8.85546875" customWidth="1"/>
    <col min="257" max="257" width="8.42578125" customWidth="1"/>
    <col min="258" max="258" width="8.85546875" customWidth="1"/>
    <col min="259" max="259" width="6.7109375" customWidth="1"/>
    <col min="260" max="260" width="7" customWidth="1"/>
    <col min="261" max="261" width="10.28515625" customWidth="1"/>
    <col min="262" max="262" width="8.85546875" bestFit="1" customWidth="1"/>
    <col min="510" max="510" width="15.28515625" customWidth="1"/>
    <col min="511" max="511" width="14.140625" bestFit="1" customWidth="1"/>
    <col min="512" max="512" width="8.85546875" customWidth="1"/>
    <col min="513" max="513" width="8.42578125" customWidth="1"/>
    <col min="514" max="514" width="8.85546875" customWidth="1"/>
    <col min="515" max="515" width="6.7109375" customWidth="1"/>
    <col min="516" max="516" width="7" customWidth="1"/>
    <col min="517" max="517" width="10.28515625" customWidth="1"/>
    <col min="518" max="518" width="8.85546875" bestFit="1" customWidth="1"/>
    <col min="766" max="766" width="15.28515625" customWidth="1"/>
    <col min="767" max="767" width="14.140625" bestFit="1" customWidth="1"/>
    <col min="768" max="768" width="8.85546875" customWidth="1"/>
    <col min="769" max="769" width="8.42578125" customWidth="1"/>
    <col min="770" max="770" width="8.85546875" customWidth="1"/>
    <col min="771" max="771" width="6.7109375" customWidth="1"/>
    <col min="772" max="772" width="7" customWidth="1"/>
    <col min="773" max="773" width="10.28515625" customWidth="1"/>
    <col min="774" max="774" width="8.85546875" bestFit="1" customWidth="1"/>
    <col min="1022" max="1022" width="15.28515625" customWidth="1"/>
    <col min="1023" max="1023" width="14.140625" bestFit="1" customWidth="1"/>
    <col min="1024" max="1024" width="8.85546875" customWidth="1"/>
    <col min="1025" max="1025" width="8.42578125" customWidth="1"/>
    <col min="1026" max="1026" width="8.85546875" customWidth="1"/>
    <col min="1027" max="1027" width="6.7109375" customWidth="1"/>
    <col min="1028" max="1028" width="7" customWidth="1"/>
    <col min="1029" max="1029" width="10.28515625" customWidth="1"/>
    <col min="1030" max="1030" width="8.85546875" bestFit="1" customWidth="1"/>
    <col min="1278" max="1278" width="15.28515625" customWidth="1"/>
    <col min="1279" max="1279" width="14.140625" bestFit="1" customWidth="1"/>
    <col min="1280" max="1280" width="8.85546875" customWidth="1"/>
    <col min="1281" max="1281" width="8.42578125" customWidth="1"/>
    <col min="1282" max="1282" width="8.85546875" customWidth="1"/>
    <col min="1283" max="1283" width="6.7109375" customWidth="1"/>
    <col min="1284" max="1284" width="7" customWidth="1"/>
    <col min="1285" max="1285" width="10.28515625" customWidth="1"/>
    <col min="1286" max="1286" width="8.85546875" bestFit="1" customWidth="1"/>
    <col min="1534" max="1534" width="15.28515625" customWidth="1"/>
    <col min="1535" max="1535" width="14.140625" bestFit="1" customWidth="1"/>
    <col min="1536" max="1536" width="8.85546875" customWidth="1"/>
    <col min="1537" max="1537" width="8.42578125" customWidth="1"/>
    <col min="1538" max="1538" width="8.85546875" customWidth="1"/>
    <col min="1539" max="1539" width="6.7109375" customWidth="1"/>
    <col min="1540" max="1540" width="7" customWidth="1"/>
    <col min="1541" max="1541" width="10.28515625" customWidth="1"/>
    <col min="1542" max="1542" width="8.85546875" bestFit="1" customWidth="1"/>
    <col min="1790" max="1790" width="15.28515625" customWidth="1"/>
    <col min="1791" max="1791" width="14.140625" bestFit="1" customWidth="1"/>
    <col min="1792" max="1792" width="8.85546875" customWidth="1"/>
    <col min="1793" max="1793" width="8.42578125" customWidth="1"/>
    <col min="1794" max="1794" width="8.85546875" customWidth="1"/>
    <col min="1795" max="1795" width="6.7109375" customWidth="1"/>
    <col min="1796" max="1796" width="7" customWidth="1"/>
    <col min="1797" max="1797" width="10.28515625" customWidth="1"/>
    <col min="1798" max="1798" width="8.85546875" bestFit="1" customWidth="1"/>
    <col min="2046" max="2046" width="15.28515625" customWidth="1"/>
    <col min="2047" max="2047" width="14.140625" bestFit="1" customWidth="1"/>
    <col min="2048" max="2048" width="8.85546875" customWidth="1"/>
    <col min="2049" max="2049" width="8.42578125" customWidth="1"/>
    <col min="2050" max="2050" width="8.85546875" customWidth="1"/>
    <col min="2051" max="2051" width="6.7109375" customWidth="1"/>
    <col min="2052" max="2052" width="7" customWidth="1"/>
    <col min="2053" max="2053" width="10.28515625" customWidth="1"/>
    <col min="2054" max="2054" width="8.85546875" bestFit="1" customWidth="1"/>
    <col min="2302" max="2302" width="15.28515625" customWidth="1"/>
    <col min="2303" max="2303" width="14.140625" bestFit="1" customWidth="1"/>
    <col min="2304" max="2304" width="8.85546875" customWidth="1"/>
    <col min="2305" max="2305" width="8.42578125" customWidth="1"/>
    <col min="2306" max="2306" width="8.85546875" customWidth="1"/>
    <col min="2307" max="2307" width="6.7109375" customWidth="1"/>
    <col min="2308" max="2308" width="7" customWidth="1"/>
    <col min="2309" max="2309" width="10.28515625" customWidth="1"/>
    <col min="2310" max="2310" width="8.85546875" bestFit="1" customWidth="1"/>
    <col min="2558" max="2558" width="15.28515625" customWidth="1"/>
    <col min="2559" max="2559" width="14.140625" bestFit="1" customWidth="1"/>
    <col min="2560" max="2560" width="8.85546875" customWidth="1"/>
    <col min="2561" max="2561" width="8.42578125" customWidth="1"/>
    <col min="2562" max="2562" width="8.85546875" customWidth="1"/>
    <col min="2563" max="2563" width="6.7109375" customWidth="1"/>
    <col min="2564" max="2564" width="7" customWidth="1"/>
    <col min="2565" max="2565" width="10.28515625" customWidth="1"/>
    <col min="2566" max="2566" width="8.85546875" bestFit="1" customWidth="1"/>
    <col min="2814" max="2814" width="15.28515625" customWidth="1"/>
    <col min="2815" max="2815" width="14.140625" bestFit="1" customWidth="1"/>
    <col min="2816" max="2816" width="8.85546875" customWidth="1"/>
    <col min="2817" max="2817" width="8.42578125" customWidth="1"/>
    <col min="2818" max="2818" width="8.85546875" customWidth="1"/>
    <col min="2819" max="2819" width="6.7109375" customWidth="1"/>
    <col min="2820" max="2820" width="7" customWidth="1"/>
    <col min="2821" max="2821" width="10.28515625" customWidth="1"/>
    <col min="2822" max="2822" width="8.85546875" bestFit="1" customWidth="1"/>
    <col min="3070" max="3070" width="15.28515625" customWidth="1"/>
    <col min="3071" max="3071" width="14.140625" bestFit="1" customWidth="1"/>
    <col min="3072" max="3072" width="8.85546875" customWidth="1"/>
    <col min="3073" max="3073" width="8.42578125" customWidth="1"/>
    <col min="3074" max="3074" width="8.85546875" customWidth="1"/>
    <col min="3075" max="3075" width="6.7109375" customWidth="1"/>
    <col min="3076" max="3076" width="7" customWidth="1"/>
    <col min="3077" max="3077" width="10.28515625" customWidth="1"/>
    <col min="3078" max="3078" width="8.85546875" bestFit="1" customWidth="1"/>
    <col min="3326" max="3326" width="15.28515625" customWidth="1"/>
    <col min="3327" max="3327" width="14.140625" bestFit="1" customWidth="1"/>
    <col min="3328" max="3328" width="8.85546875" customWidth="1"/>
    <col min="3329" max="3329" width="8.42578125" customWidth="1"/>
    <col min="3330" max="3330" width="8.85546875" customWidth="1"/>
    <col min="3331" max="3331" width="6.7109375" customWidth="1"/>
    <col min="3332" max="3332" width="7" customWidth="1"/>
    <col min="3333" max="3333" width="10.28515625" customWidth="1"/>
    <col min="3334" max="3334" width="8.85546875" bestFit="1" customWidth="1"/>
    <col min="3582" max="3582" width="15.28515625" customWidth="1"/>
    <col min="3583" max="3583" width="14.140625" bestFit="1" customWidth="1"/>
    <col min="3584" max="3584" width="8.85546875" customWidth="1"/>
    <col min="3585" max="3585" width="8.42578125" customWidth="1"/>
    <col min="3586" max="3586" width="8.85546875" customWidth="1"/>
    <col min="3587" max="3587" width="6.7109375" customWidth="1"/>
    <col min="3588" max="3588" width="7" customWidth="1"/>
    <col min="3589" max="3589" width="10.28515625" customWidth="1"/>
    <col min="3590" max="3590" width="8.85546875" bestFit="1" customWidth="1"/>
    <col min="3838" max="3838" width="15.28515625" customWidth="1"/>
    <col min="3839" max="3839" width="14.140625" bestFit="1" customWidth="1"/>
    <col min="3840" max="3840" width="8.85546875" customWidth="1"/>
    <col min="3841" max="3841" width="8.42578125" customWidth="1"/>
    <col min="3842" max="3842" width="8.85546875" customWidth="1"/>
    <col min="3843" max="3843" width="6.7109375" customWidth="1"/>
    <col min="3844" max="3844" width="7" customWidth="1"/>
    <col min="3845" max="3845" width="10.28515625" customWidth="1"/>
    <col min="3846" max="3846" width="8.85546875" bestFit="1" customWidth="1"/>
    <col min="4094" max="4094" width="15.28515625" customWidth="1"/>
    <col min="4095" max="4095" width="14.140625" bestFit="1" customWidth="1"/>
    <col min="4096" max="4096" width="8.85546875" customWidth="1"/>
    <col min="4097" max="4097" width="8.42578125" customWidth="1"/>
    <col min="4098" max="4098" width="8.85546875" customWidth="1"/>
    <col min="4099" max="4099" width="6.7109375" customWidth="1"/>
    <col min="4100" max="4100" width="7" customWidth="1"/>
    <col min="4101" max="4101" width="10.28515625" customWidth="1"/>
    <col min="4102" max="4102" width="8.85546875" bestFit="1" customWidth="1"/>
    <col min="4350" max="4350" width="15.28515625" customWidth="1"/>
    <col min="4351" max="4351" width="14.140625" bestFit="1" customWidth="1"/>
    <col min="4352" max="4352" width="8.85546875" customWidth="1"/>
    <col min="4353" max="4353" width="8.42578125" customWidth="1"/>
    <col min="4354" max="4354" width="8.85546875" customWidth="1"/>
    <col min="4355" max="4355" width="6.7109375" customWidth="1"/>
    <col min="4356" max="4356" width="7" customWidth="1"/>
    <col min="4357" max="4357" width="10.28515625" customWidth="1"/>
    <col min="4358" max="4358" width="8.85546875" bestFit="1" customWidth="1"/>
    <col min="4606" max="4606" width="15.28515625" customWidth="1"/>
    <col min="4607" max="4607" width="14.140625" bestFit="1" customWidth="1"/>
    <col min="4608" max="4608" width="8.85546875" customWidth="1"/>
    <col min="4609" max="4609" width="8.42578125" customWidth="1"/>
    <col min="4610" max="4610" width="8.85546875" customWidth="1"/>
    <col min="4611" max="4611" width="6.7109375" customWidth="1"/>
    <col min="4612" max="4612" width="7" customWidth="1"/>
    <col min="4613" max="4613" width="10.28515625" customWidth="1"/>
    <col min="4614" max="4614" width="8.85546875" bestFit="1" customWidth="1"/>
    <col min="4862" max="4862" width="15.28515625" customWidth="1"/>
    <col min="4863" max="4863" width="14.140625" bestFit="1" customWidth="1"/>
    <col min="4864" max="4864" width="8.85546875" customWidth="1"/>
    <col min="4865" max="4865" width="8.42578125" customWidth="1"/>
    <col min="4866" max="4866" width="8.85546875" customWidth="1"/>
    <col min="4867" max="4867" width="6.7109375" customWidth="1"/>
    <col min="4868" max="4868" width="7" customWidth="1"/>
    <col min="4869" max="4869" width="10.28515625" customWidth="1"/>
    <col min="4870" max="4870" width="8.85546875" bestFit="1" customWidth="1"/>
    <col min="5118" max="5118" width="15.28515625" customWidth="1"/>
    <col min="5119" max="5119" width="14.140625" bestFit="1" customWidth="1"/>
    <col min="5120" max="5120" width="8.85546875" customWidth="1"/>
    <col min="5121" max="5121" width="8.42578125" customWidth="1"/>
    <col min="5122" max="5122" width="8.85546875" customWidth="1"/>
    <col min="5123" max="5123" width="6.7109375" customWidth="1"/>
    <col min="5124" max="5124" width="7" customWidth="1"/>
    <col min="5125" max="5125" width="10.28515625" customWidth="1"/>
    <col min="5126" max="5126" width="8.85546875" bestFit="1" customWidth="1"/>
    <col min="5374" max="5374" width="15.28515625" customWidth="1"/>
    <col min="5375" max="5375" width="14.140625" bestFit="1" customWidth="1"/>
    <col min="5376" max="5376" width="8.85546875" customWidth="1"/>
    <col min="5377" max="5377" width="8.42578125" customWidth="1"/>
    <col min="5378" max="5378" width="8.85546875" customWidth="1"/>
    <col min="5379" max="5379" width="6.7109375" customWidth="1"/>
    <col min="5380" max="5380" width="7" customWidth="1"/>
    <col min="5381" max="5381" width="10.28515625" customWidth="1"/>
    <col min="5382" max="5382" width="8.85546875" bestFit="1" customWidth="1"/>
    <col min="5630" max="5630" width="15.28515625" customWidth="1"/>
    <col min="5631" max="5631" width="14.140625" bestFit="1" customWidth="1"/>
    <col min="5632" max="5632" width="8.85546875" customWidth="1"/>
    <col min="5633" max="5633" width="8.42578125" customWidth="1"/>
    <col min="5634" max="5634" width="8.85546875" customWidth="1"/>
    <col min="5635" max="5635" width="6.7109375" customWidth="1"/>
    <col min="5636" max="5636" width="7" customWidth="1"/>
    <col min="5637" max="5637" width="10.28515625" customWidth="1"/>
    <col min="5638" max="5638" width="8.85546875" bestFit="1" customWidth="1"/>
    <col min="5886" max="5886" width="15.28515625" customWidth="1"/>
    <col min="5887" max="5887" width="14.140625" bestFit="1" customWidth="1"/>
    <col min="5888" max="5888" width="8.85546875" customWidth="1"/>
    <col min="5889" max="5889" width="8.42578125" customWidth="1"/>
    <col min="5890" max="5890" width="8.85546875" customWidth="1"/>
    <col min="5891" max="5891" width="6.7109375" customWidth="1"/>
    <col min="5892" max="5892" width="7" customWidth="1"/>
    <col min="5893" max="5893" width="10.28515625" customWidth="1"/>
    <col min="5894" max="5894" width="8.85546875" bestFit="1" customWidth="1"/>
    <col min="6142" max="6142" width="15.28515625" customWidth="1"/>
    <col min="6143" max="6143" width="14.140625" bestFit="1" customWidth="1"/>
    <col min="6144" max="6144" width="8.85546875" customWidth="1"/>
    <col min="6145" max="6145" width="8.42578125" customWidth="1"/>
    <col min="6146" max="6146" width="8.85546875" customWidth="1"/>
    <col min="6147" max="6147" width="6.7109375" customWidth="1"/>
    <col min="6148" max="6148" width="7" customWidth="1"/>
    <col min="6149" max="6149" width="10.28515625" customWidth="1"/>
    <col min="6150" max="6150" width="8.85546875" bestFit="1" customWidth="1"/>
    <col min="6398" max="6398" width="15.28515625" customWidth="1"/>
    <col min="6399" max="6399" width="14.140625" bestFit="1" customWidth="1"/>
    <col min="6400" max="6400" width="8.85546875" customWidth="1"/>
    <col min="6401" max="6401" width="8.42578125" customWidth="1"/>
    <col min="6402" max="6402" width="8.85546875" customWidth="1"/>
    <col min="6403" max="6403" width="6.7109375" customWidth="1"/>
    <col min="6404" max="6404" width="7" customWidth="1"/>
    <col min="6405" max="6405" width="10.28515625" customWidth="1"/>
    <col min="6406" max="6406" width="8.85546875" bestFit="1" customWidth="1"/>
    <col min="6654" max="6654" width="15.28515625" customWidth="1"/>
    <col min="6655" max="6655" width="14.140625" bestFit="1" customWidth="1"/>
    <col min="6656" max="6656" width="8.85546875" customWidth="1"/>
    <col min="6657" max="6657" width="8.42578125" customWidth="1"/>
    <col min="6658" max="6658" width="8.85546875" customWidth="1"/>
    <col min="6659" max="6659" width="6.7109375" customWidth="1"/>
    <col min="6660" max="6660" width="7" customWidth="1"/>
    <col min="6661" max="6661" width="10.28515625" customWidth="1"/>
    <col min="6662" max="6662" width="8.85546875" bestFit="1" customWidth="1"/>
    <col min="6910" max="6910" width="15.28515625" customWidth="1"/>
    <col min="6911" max="6911" width="14.140625" bestFit="1" customWidth="1"/>
    <col min="6912" max="6912" width="8.85546875" customWidth="1"/>
    <col min="6913" max="6913" width="8.42578125" customWidth="1"/>
    <col min="6914" max="6914" width="8.85546875" customWidth="1"/>
    <col min="6915" max="6915" width="6.7109375" customWidth="1"/>
    <col min="6916" max="6916" width="7" customWidth="1"/>
    <col min="6917" max="6917" width="10.28515625" customWidth="1"/>
    <col min="6918" max="6918" width="8.85546875" bestFit="1" customWidth="1"/>
    <col min="7166" max="7166" width="15.28515625" customWidth="1"/>
    <col min="7167" max="7167" width="14.140625" bestFit="1" customWidth="1"/>
    <col min="7168" max="7168" width="8.85546875" customWidth="1"/>
    <col min="7169" max="7169" width="8.42578125" customWidth="1"/>
    <col min="7170" max="7170" width="8.85546875" customWidth="1"/>
    <col min="7171" max="7171" width="6.7109375" customWidth="1"/>
    <col min="7172" max="7172" width="7" customWidth="1"/>
    <col min="7173" max="7173" width="10.28515625" customWidth="1"/>
    <col min="7174" max="7174" width="8.85546875" bestFit="1" customWidth="1"/>
    <col min="7422" max="7422" width="15.28515625" customWidth="1"/>
    <col min="7423" max="7423" width="14.140625" bestFit="1" customWidth="1"/>
    <col min="7424" max="7424" width="8.85546875" customWidth="1"/>
    <col min="7425" max="7425" width="8.42578125" customWidth="1"/>
    <col min="7426" max="7426" width="8.85546875" customWidth="1"/>
    <col min="7427" max="7427" width="6.7109375" customWidth="1"/>
    <col min="7428" max="7428" width="7" customWidth="1"/>
    <col min="7429" max="7429" width="10.28515625" customWidth="1"/>
    <col min="7430" max="7430" width="8.85546875" bestFit="1" customWidth="1"/>
    <col min="7678" max="7678" width="15.28515625" customWidth="1"/>
    <col min="7679" max="7679" width="14.140625" bestFit="1" customWidth="1"/>
    <col min="7680" max="7680" width="8.85546875" customWidth="1"/>
    <col min="7681" max="7681" width="8.42578125" customWidth="1"/>
    <col min="7682" max="7682" width="8.85546875" customWidth="1"/>
    <col min="7683" max="7683" width="6.7109375" customWidth="1"/>
    <col min="7684" max="7684" width="7" customWidth="1"/>
    <col min="7685" max="7685" width="10.28515625" customWidth="1"/>
    <col min="7686" max="7686" width="8.85546875" bestFit="1" customWidth="1"/>
    <col min="7934" max="7934" width="15.28515625" customWidth="1"/>
    <col min="7935" max="7935" width="14.140625" bestFit="1" customWidth="1"/>
    <col min="7936" max="7936" width="8.85546875" customWidth="1"/>
    <col min="7937" max="7937" width="8.42578125" customWidth="1"/>
    <col min="7938" max="7938" width="8.85546875" customWidth="1"/>
    <col min="7939" max="7939" width="6.7109375" customWidth="1"/>
    <col min="7940" max="7940" width="7" customWidth="1"/>
    <col min="7941" max="7941" width="10.28515625" customWidth="1"/>
    <col min="7942" max="7942" width="8.85546875" bestFit="1" customWidth="1"/>
    <col min="8190" max="8190" width="15.28515625" customWidth="1"/>
    <col min="8191" max="8191" width="14.140625" bestFit="1" customWidth="1"/>
    <col min="8192" max="8192" width="8.85546875" customWidth="1"/>
    <col min="8193" max="8193" width="8.42578125" customWidth="1"/>
    <col min="8194" max="8194" width="8.85546875" customWidth="1"/>
    <col min="8195" max="8195" width="6.7109375" customWidth="1"/>
    <col min="8196" max="8196" width="7" customWidth="1"/>
    <col min="8197" max="8197" width="10.28515625" customWidth="1"/>
    <col min="8198" max="8198" width="8.85546875" bestFit="1" customWidth="1"/>
    <col min="8446" max="8446" width="15.28515625" customWidth="1"/>
    <col min="8447" max="8447" width="14.140625" bestFit="1" customWidth="1"/>
    <col min="8448" max="8448" width="8.85546875" customWidth="1"/>
    <col min="8449" max="8449" width="8.42578125" customWidth="1"/>
    <col min="8450" max="8450" width="8.85546875" customWidth="1"/>
    <col min="8451" max="8451" width="6.7109375" customWidth="1"/>
    <col min="8452" max="8452" width="7" customWidth="1"/>
    <col min="8453" max="8453" width="10.28515625" customWidth="1"/>
    <col min="8454" max="8454" width="8.85546875" bestFit="1" customWidth="1"/>
    <col min="8702" max="8702" width="15.28515625" customWidth="1"/>
    <col min="8703" max="8703" width="14.140625" bestFit="1" customWidth="1"/>
    <col min="8704" max="8704" width="8.85546875" customWidth="1"/>
    <col min="8705" max="8705" width="8.42578125" customWidth="1"/>
    <col min="8706" max="8706" width="8.85546875" customWidth="1"/>
    <col min="8707" max="8707" width="6.7109375" customWidth="1"/>
    <col min="8708" max="8708" width="7" customWidth="1"/>
    <col min="8709" max="8709" width="10.28515625" customWidth="1"/>
    <col min="8710" max="8710" width="8.85546875" bestFit="1" customWidth="1"/>
    <col min="8958" max="8958" width="15.28515625" customWidth="1"/>
    <col min="8959" max="8959" width="14.140625" bestFit="1" customWidth="1"/>
    <col min="8960" max="8960" width="8.85546875" customWidth="1"/>
    <col min="8961" max="8961" width="8.42578125" customWidth="1"/>
    <col min="8962" max="8962" width="8.85546875" customWidth="1"/>
    <col min="8963" max="8963" width="6.7109375" customWidth="1"/>
    <col min="8964" max="8964" width="7" customWidth="1"/>
    <col min="8965" max="8965" width="10.28515625" customWidth="1"/>
    <col min="8966" max="8966" width="8.85546875" bestFit="1" customWidth="1"/>
    <col min="9214" max="9214" width="15.28515625" customWidth="1"/>
    <col min="9215" max="9215" width="14.140625" bestFit="1" customWidth="1"/>
    <col min="9216" max="9216" width="8.85546875" customWidth="1"/>
    <col min="9217" max="9217" width="8.42578125" customWidth="1"/>
    <col min="9218" max="9218" width="8.85546875" customWidth="1"/>
    <col min="9219" max="9219" width="6.7109375" customWidth="1"/>
    <col min="9220" max="9220" width="7" customWidth="1"/>
    <col min="9221" max="9221" width="10.28515625" customWidth="1"/>
    <col min="9222" max="9222" width="8.85546875" bestFit="1" customWidth="1"/>
    <col min="9470" max="9470" width="15.28515625" customWidth="1"/>
    <col min="9471" max="9471" width="14.140625" bestFit="1" customWidth="1"/>
    <col min="9472" max="9472" width="8.85546875" customWidth="1"/>
    <col min="9473" max="9473" width="8.42578125" customWidth="1"/>
    <col min="9474" max="9474" width="8.85546875" customWidth="1"/>
    <col min="9475" max="9475" width="6.7109375" customWidth="1"/>
    <col min="9476" max="9476" width="7" customWidth="1"/>
    <col min="9477" max="9477" width="10.28515625" customWidth="1"/>
    <col min="9478" max="9478" width="8.85546875" bestFit="1" customWidth="1"/>
    <col min="9726" max="9726" width="15.28515625" customWidth="1"/>
    <col min="9727" max="9727" width="14.140625" bestFit="1" customWidth="1"/>
    <col min="9728" max="9728" width="8.85546875" customWidth="1"/>
    <col min="9729" max="9729" width="8.42578125" customWidth="1"/>
    <col min="9730" max="9730" width="8.85546875" customWidth="1"/>
    <col min="9731" max="9731" width="6.7109375" customWidth="1"/>
    <col min="9732" max="9732" width="7" customWidth="1"/>
    <col min="9733" max="9733" width="10.28515625" customWidth="1"/>
    <col min="9734" max="9734" width="8.85546875" bestFit="1" customWidth="1"/>
    <col min="9982" max="9982" width="15.28515625" customWidth="1"/>
    <col min="9983" max="9983" width="14.140625" bestFit="1" customWidth="1"/>
    <col min="9984" max="9984" width="8.85546875" customWidth="1"/>
    <col min="9985" max="9985" width="8.42578125" customWidth="1"/>
    <col min="9986" max="9986" width="8.85546875" customWidth="1"/>
    <col min="9987" max="9987" width="6.7109375" customWidth="1"/>
    <col min="9988" max="9988" width="7" customWidth="1"/>
    <col min="9989" max="9989" width="10.28515625" customWidth="1"/>
    <col min="9990" max="9990" width="8.85546875" bestFit="1" customWidth="1"/>
    <col min="10238" max="10238" width="15.28515625" customWidth="1"/>
    <col min="10239" max="10239" width="14.140625" bestFit="1" customWidth="1"/>
    <col min="10240" max="10240" width="8.85546875" customWidth="1"/>
    <col min="10241" max="10241" width="8.42578125" customWidth="1"/>
    <col min="10242" max="10242" width="8.85546875" customWidth="1"/>
    <col min="10243" max="10243" width="6.7109375" customWidth="1"/>
    <col min="10244" max="10244" width="7" customWidth="1"/>
    <col min="10245" max="10245" width="10.28515625" customWidth="1"/>
    <col min="10246" max="10246" width="8.85546875" bestFit="1" customWidth="1"/>
    <col min="10494" max="10494" width="15.28515625" customWidth="1"/>
    <col min="10495" max="10495" width="14.140625" bestFit="1" customWidth="1"/>
    <col min="10496" max="10496" width="8.85546875" customWidth="1"/>
    <col min="10497" max="10497" width="8.42578125" customWidth="1"/>
    <col min="10498" max="10498" width="8.85546875" customWidth="1"/>
    <col min="10499" max="10499" width="6.7109375" customWidth="1"/>
    <col min="10500" max="10500" width="7" customWidth="1"/>
    <col min="10501" max="10501" width="10.28515625" customWidth="1"/>
    <col min="10502" max="10502" width="8.85546875" bestFit="1" customWidth="1"/>
    <col min="10750" max="10750" width="15.28515625" customWidth="1"/>
    <col min="10751" max="10751" width="14.140625" bestFit="1" customWidth="1"/>
    <col min="10752" max="10752" width="8.85546875" customWidth="1"/>
    <col min="10753" max="10753" width="8.42578125" customWidth="1"/>
    <col min="10754" max="10754" width="8.85546875" customWidth="1"/>
    <col min="10755" max="10755" width="6.7109375" customWidth="1"/>
    <col min="10756" max="10756" width="7" customWidth="1"/>
    <col min="10757" max="10757" width="10.28515625" customWidth="1"/>
    <col min="10758" max="10758" width="8.85546875" bestFit="1" customWidth="1"/>
    <col min="11006" max="11006" width="15.28515625" customWidth="1"/>
    <col min="11007" max="11007" width="14.140625" bestFit="1" customWidth="1"/>
    <col min="11008" max="11008" width="8.85546875" customWidth="1"/>
    <col min="11009" max="11009" width="8.42578125" customWidth="1"/>
    <col min="11010" max="11010" width="8.85546875" customWidth="1"/>
    <col min="11011" max="11011" width="6.7109375" customWidth="1"/>
    <col min="11012" max="11012" width="7" customWidth="1"/>
    <col min="11013" max="11013" width="10.28515625" customWidth="1"/>
    <col min="11014" max="11014" width="8.85546875" bestFit="1" customWidth="1"/>
    <col min="11262" max="11262" width="15.28515625" customWidth="1"/>
    <col min="11263" max="11263" width="14.140625" bestFit="1" customWidth="1"/>
    <col min="11264" max="11264" width="8.85546875" customWidth="1"/>
    <col min="11265" max="11265" width="8.42578125" customWidth="1"/>
    <col min="11266" max="11266" width="8.85546875" customWidth="1"/>
    <col min="11267" max="11267" width="6.7109375" customWidth="1"/>
    <col min="11268" max="11268" width="7" customWidth="1"/>
    <col min="11269" max="11269" width="10.28515625" customWidth="1"/>
    <col min="11270" max="11270" width="8.85546875" bestFit="1" customWidth="1"/>
    <col min="11518" max="11518" width="15.28515625" customWidth="1"/>
    <col min="11519" max="11519" width="14.140625" bestFit="1" customWidth="1"/>
    <col min="11520" max="11520" width="8.85546875" customWidth="1"/>
    <col min="11521" max="11521" width="8.42578125" customWidth="1"/>
    <col min="11522" max="11522" width="8.85546875" customWidth="1"/>
    <col min="11523" max="11523" width="6.7109375" customWidth="1"/>
    <col min="11524" max="11524" width="7" customWidth="1"/>
    <col min="11525" max="11525" width="10.28515625" customWidth="1"/>
    <col min="11526" max="11526" width="8.85546875" bestFit="1" customWidth="1"/>
    <col min="11774" max="11774" width="15.28515625" customWidth="1"/>
    <col min="11775" max="11775" width="14.140625" bestFit="1" customWidth="1"/>
    <col min="11776" max="11776" width="8.85546875" customWidth="1"/>
    <col min="11777" max="11777" width="8.42578125" customWidth="1"/>
    <col min="11778" max="11778" width="8.85546875" customWidth="1"/>
    <col min="11779" max="11779" width="6.7109375" customWidth="1"/>
    <col min="11780" max="11780" width="7" customWidth="1"/>
    <col min="11781" max="11781" width="10.28515625" customWidth="1"/>
    <col min="11782" max="11782" width="8.85546875" bestFit="1" customWidth="1"/>
    <col min="12030" max="12030" width="15.28515625" customWidth="1"/>
    <col min="12031" max="12031" width="14.140625" bestFit="1" customWidth="1"/>
    <col min="12032" max="12032" width="8.85546875" customWidth="1"/>
    <col min="12033" max="12033" width="8.42578125" customWidth="1"/>
    <col min="12034" max="12034" width="8.85546875" customWidth="1"/>
    <col min="12035" max="12035" width="6.7109375" customWidth="1"/>
    <col min="12036" max="12036" width="7" customWidth="1"/>
    <col min="12037" max="12037" width="10.28515625" customWidth="1"/>
    <col min="12038" max="12038" width="8.85546875" bestFit="1" customWidth="1"/>
    <col min="12286" max="12286" width="15.28515625" customWidth="1"/>
    <col min="12287" max="12287" width="14.140625" bestFit="1" customWidth="1"/>
    <col min="12288" max="12288" width="8.85546875" customWidth="1"/>
    <col min="12289" max="12289" width="8.42578125" customWidth="1"/>
    <col min="12290" max="12290" width="8.85546875" customWidth="1"/>
    <col min="12291" max="12291" width="6.7109375" customWidth="1"/>
    <col min="12292" max="12292" width="7" customWidth="1"/>
    <col min="12293" max="12293" width="10.28515625" customWidth="1"/>
    <col min="12294" max="12294" width="8.85546875" bestFit="1" customWidth="1"/>
    <col min="12542" max="12542" width="15.28515625" customWidth="1"/>
    <col min="12543" max="12543" width="14.140625" bestFit="1" customWidth="1"/>
    <col min="12544" max="12544" width="8.85546875" customWidth="1"/>
    <col min="12545" max="12545" width="8.42578125" customWidth="1"/>
    <col min="12546" max="12546" width="8.85546875" customWidth="1"/>
    <col min="12547" max="12547" width="6.7109375" customWidth="1"/>
    <col min="12548" max="12548" width="7" customWidth="1"/>
    <col min="12549" max="12549" width="10.28515625" customWidth="1"/>
    <col min="12550" max="12550" width="8.85546875" bestFit="1" customWidth="1"/>
    <col min="12798" max="12798" width="15.28515625" customWidth="1"/>
    <col min="12799" max="12799" width="14.140625" bestFit="1" customWidth="1"/>
    <col min="12800" max="12800" width="8.85546875" customWidth="1"/>
    <col min="12801" max="12801" width="8.42578125" customWidth="1"/>
    <col min="12802" max="12802" width="8.85546875" customWidth="1"/>
    <col min="12803" max="12803" width="6.7109375" customWidth="1"/>
    <col min="12804" max="12804" width="7" customWidth="1"/>
    <col min="12805" max="12805" width="10.28515625" customWidth="1"/>
    <col min="12806" max="12806" width="8.85546875" bestFit="1" customWidth="1"/>
    <col min="13054" max="13054" width="15.28515625" customWidth="1"/>
    <col min="13055" max="13055" width="14.140625" bestFit="1" customWidth="1"/>
    <col min="13056" max="13056" width="8.85546875" customWidth="1"/>
    <col min="13057" max="13057" width="8.42578125" customWidth="1"/>
    <col min="13058" max="13058" width="8.85546875" customWidth="1"/>
    <col min="13059" max="13059" width="6.7109375" customWidth="1"/>
    <col min="13060" max="13060" width="7" customWidth="1"/>
    <col min="13061" max="13061" width="10.28515625" customWidth="1"/>
    <col min="13062" max="13062" width="8.85546875" bestFit="1" customWidth="1"/>
    <col min="13310" max="13310" width="15.28515625" customWidth="1"/>
    <col min="13311" max="13311" width="14.140625" bestFit="1" customWidth="1"/>
    <col min="13312" max="13312" width="8.85546875" customWidth="1"/>
    <col min="13313" max="13313" width="8.42578125" customWidth="1"/>
    <col min="13314" max="13314" width="8.85546875" customWidth="1"/>
    <col min="13315" max="13315" width="6.7109375" customWidth="1"/>
    <col min="13316" max="13316" width="7" customWidth="1"/>
    <col min="13317" max="13317" width="10.28515625" customWidth="1"/>
    <col min="13318" max="13318" width="8.85546875" bestFit="1" customWidth="1"/>
    <col min="13566" max="13566" width="15.28515625" customWidth="1"/>
    <col min="13567" max="13567" width="14.140625" bestFit="1" customWidth="1"/>
    <col min="13568" max="13568" width="8.85546875" customWidth="1"/>
    <col min="13569" max="13569" width="8.42578125" customWidth="1"/>
    <col min="13570" max="13570" width="8.85546875" customWidth="1"/>
    <col min="13571" max="13571" width="6.7109375" customWidth="1"/>
    <col min="13572" max="13572" width="7" customWidth="1"/>
    <col min="13573" max="13573" width="10.28515625" customWidth="1"/>
    <col min="13574" max="13574" width="8.85546875" bestFit="1" customWidth="1"/>
    <col min="13822" max="13822" width="15.28515625" customWidth="1"/>
    <col min="13823" max="13823" width="14.140625" bestFit="1" customWidth="1"/>
    <col min="13824" max="13824" width="8.85546875" customWidth="1"/>
    <col min="13825" max="13825" width="8.42578125" customWidth="1"/>
    <col min="13826" max="13826" width="8.85546875" customWidth="1"/>
    <col min="13827" max="13827" width="6.7109375" customWidth="1"/>
    <col min="13828" max="13828" width="7" customWidth="1"/>
    <col min="13829" max="13829" width="10.28515625" customWidth="1"/>
    <col min="13830" max="13830" width="8.85546875" bestFit="1" customWidth="1"/>
    <col min="14078" max="14078" width="15.28515625" customWidth="1"/>
    <col min="14079" max="14079" width="14.140625" bestFit="1" customWidth="1"/>
    <col min="14080" max="14080" width="8.85546875" customWidth="1"/>
    <col min="14081" max="14081" width="8.42578125" customWidth="1"/>
    <col min="14082" max="14082" width="8.85546875" customWidth="1"/>
    <col min="14083" max="14083" width="6.7109375" customWidth="1"/>
    <col min="14084" max="14084" width="7" customWidth="1"/>
    <col min="14085" max="14085" width="10.28515625" customWidth="1"/>
    <col min="14086" max="14086" width="8.85546875" bestFit="1" customWidth="1"/>
    <col min="14334" max="14334" width="15.28515625" customWidth="1"/>
    <col min="14335" max="14335" width="14.140625" bestFit="1" customWidth="1"/>
    <col min="14336" max="14336" width="8.85546875" customWidth="1"/>
    <col min="14337" max="14337" width="8.42578125" customWidth="1"/>
    <col min="14338" max="14338" width="8.85546875" customWidth="1"/>
    <col min="14339" max="14339" width="6.7109375" customWidth="1"/>
    <col min="14340" max="14340" width="7" customWidth="1"/>
    <col min="14341" max="14341" width="10.28515625" customWidth="1"/>
    <col min="14342" max="14342" width="8.85546875" bestFit="1" customWidth="1"/>
    <col min="14590" max="14590" width="15.28515625" customWidth="1"/>
    <col min="14591" max="14591" width="14.140625" bestFit="1" customWidth="1"/>
    <col min="14592" max="14592" width="8.85546875" customWidth="1"/>
    <col min="14593" max="14593" width="8.42578125" customWidth="1"/>
    <col min="14594" max="14594" width="8.85546875" customWidth="1"/>
    <col min="14595" max="14595" width="6.7109375" customWidth="1"/>
    <col min="14596" max="14596" width="7" customWidth="1"/>
    <col min="14597" max="14597" width="10.28515625" customWidth="1"/>
    <col min="14598" max="14598" width="8.85546875" bestFit="1" customWidth="1"/>
    <col min="14846" max="14846" width="15.28515625" customWidth="1"/>
    <col min="14847" max="14847" width="14.140625" bestFit="1" customWidth="1"/>
    <col min="14848" max="14848" width="8.85546875" customWidth="1"/>
    <col min="14849" max="14849" width="8.42578125" customWidth="1"/>
    <col min="14850" max="14850" width="8.85546875" customWidth="1"/>
    <col min="14851" max="14851" width="6.7109375" customWidth="1"/>
    <col min="14852" max="14852" width="7" customWidth="1"/>
    <col min="14853" max="14853" width="10.28515625" customWidth="1"/>
    <col min="14854" max="14854" width="8.85546875" bestFit="1" customWidth="1"/>
    <col min="15102" max="15102" width="15.28515625" customWidth="1"/>
    <col min="15103" max="15103" width="14.140625" bestFit="1" customWidth="1"/>
    <col min="15104" max="15104" width="8.85546875" customWidth="1"/>
    <col min="15105" max="15105" width="8.42578125" customWidth="1"/>
    <col min="15106" max="15106" width="8.85546875" customWidth="1"/>
    <col min="15107" max="15107" width="6.7109375" customWidth="1"/>
    <col min="15108" max="15108" width="7" customWidth="1"/>
    <col min="15109" max="15109" width="10.28515625" customWidth="1"/>
    <col min="15110" max="15110" width="8.85546875" bestFit="1" customWidth="1"/>
    <col min="15358" max="15358" width="15.28515625" customWidth="1"/>
    <col min="15359" max="15359" width="14.140625" bestFit="1" customWidth="1"/>
    <col min="15360" max="15360" width="8.85546875" customWidth="1"/>
    <col min="15361" max="15361" width="8.42578125" customWidth="1"/>
    <col min="15362" max="15362" width="8.85546875" customWidth="1"/>
    <col min="15363" max="15363" width="6.7109375" customWidth="1"/>
    <col min="15364" max="15364" width="7" customWidth="1"/>
    <col min="15365" max="15365" width="10.28515625" customWidth="1"/>
    <col min="15366" max="15366" width="8.85546875" bestFit="1" customWidth="1"/>
    <col min="15614" max="15614" width="15.28515625" customWidth="1"/>
    <col min="15615" max="15615" width="14.140625" bestFit="1" customWidth="1"/>
    <col min="15616" max="15616" width="8.85546875" customWidth="1"/>
    <col min="15617" max="15617" width="8.42578125" customWidth="1"/>
    <col min="15618" max="15618" width="8.85546875" customWidth="1"/>
    <col min="15619" max="15619" width="6.7109375" customWidth="1"/>
    <col min="15620" max="15620" width="7" customWidth="1"/>
    <col min="15621" max="15621" width="10.28515625" customWidth="1"/>
    <col min="15622" max="15622" width="8.85546875" bestFit="1" customWidth="1"/>
    <col min="15870" max="15870" width="15.28515625" customWidth="1"/>
    <col min="15871" max="15871" width="14.140625" bestFit="1" customWidth="1"/>
    <col min="15872" max="15872" width="8.85546875" customWidth="1"/>
    <col min="15873" max="15873" width="8.42578125" customWidth="1"/>
    <col min="15874" max="15874" width="8.85546875" customWidth="1"/>
    <col min="15875" max="15875" width="6.7109375" customWidth="1"/>
    <col min="15876" max="15876" width="7" customWidth="1"/>
    <col min="15877" max="15877" width="10.28515625" customWidth="1"/>
    <col min="15878" max="15878" width="8.85546875" bestFit="1" customWidth="1"/>
    <col min="16126" max="16126" width="15.28515625" customWidth="1"/>
    <col min="16127" max="16127" width="14.140625" bestFit="1" customWidth="1"/>
    <col min="16128" max="16128" width="8.85546875" customWidth="1"/>
    <col min="16129" max="16129" width="8.42578125" customWidth="1"/>
    <col min="16130" max="16130" width="8.85546875" customWidth="1"/>
    <col min="16131" max="16131" width="6.7109375" customWidth="1"/>
    <col min="16132" max="16132" width="7" customWidth="1"/>
    <col min="16133" max="16133" width="10.28515625" customWidth="1"/>
    <col min="16134" max="16134" width="8.85546875" bestFit="1" customWidth="1"/>
  </cols>
  <sheetData>
    <row r="1" spans="1:14">
      <c r="A1" s="4"/>
      <c r="B1" s="4"/>
      <c r="C1" s="4"/>
      <c r="D1" s="30" t="s">
        <v>4</v>
      </c>
      <c r="E1" s="30"/>
      <c r="F1" s="30"/>
      <c r="G1" s="30"/>
      <c r="H1" s="30"/>
      <c r="I1" s="5"/>
      <c r="J1" s="5"/>
      <c r="K1" s="5"/>
      <c r="L1" s="5"/>
      <c r="M1" s="36"/>
      <c r="N1" s="36"/>
    </row>
    <row r="2" spans="1:14">
      <c r="A2" s="4"/>
      <c r="B2" s="4"/>
      <c r="C2" s="4"/>
      <c r="D2" s="30" t="s">
        <v>0</v>
      </c>
      <c r="E2" s="30"/>
      <c r="F2" s="30"/>
      <c r="G2" s="30"/>
      <c r="H2" s="30"/>
      <c r="I2" s="4"/>
      <c r="J2" s="4"/>
      <c r="K2" s="4"/>
      <c r="L2" s="4"/>
      <c r="M2" s="36"/>
      <c r="N2" s="36"/>
    </row>
    <row r="3" spans="1:14">
      <c r="A3" s="4"/>
      <c r="B3" s="4"/>
      <c r="C3" s="4"/>
      <c r="D3" s="30" t="s">
        <v>1</v>
      </c>
      <c r="E3" s="30"/>
      <c r="F3" s="30"/>
      <c r="G3" s="30"/>
      <c r="H3" s="30"/>
      <c r="I3" s="5"/>
      <c r="J3" s="5"/>
      <c r="K3" s="5"/>
      <c r="L3" s="5"/>
      <c r="M3" s="36"/>
      <c r="N3" s="36"/>
    </row>
    <row r="4" spans="1:14">
      <c r="A4" s="1"/>
      <c r="B4" s="1"/>
      <c r="C4" s="4"/>
      <c r="D4" s="4"/>
      <c r="E4" s="4"/>
      <c r="F4" s="4"/>
      <c r="G4" s="4"/>
      <c r="H4" s="4"/>
      <c r="I4" s="1"/>
      <c r="J4" s="1"/>
      <c r="K4" s="1"/>
      <c r="L4" s="1"/>
      <c r="M4" s="36"/>
      <c r="N4" s="36"/>
    </row>
    <row r="5" spans="1:14">
      <c r="A5" s="4"/>
      <c r="B5" s="4"/>
      <c r="C5" s="4"/>
      <c r="D5" s="30" t="s">
        <v>5</v>
      </c>
      <c r="E5" s="30"/>
      <c r="F5" s="30"/>
      <c r="G5" s="30"/>
      <c r="H5" s="30"/>
      <c r="I5" s="5"/>
      <c r="J5" s="5"/>
      <c r="K5" s="5"/>
      <c r="L5" s="5"/>
      <c r="M5" s="36"/>
      <c r="N5" s="36"/>
    </row>
    <row r="6" spans="1:14">
      <c r="A6" s="4"/>
      <c r="B6" s="4"/>
      <c r="C6" s="4"/>
      <c r="D6" s="30" t="s">
        <v>6</v>
      </c>
      <c r="E6" s="30"/>
      <c r="F6" s="30"/>
      <c r="G6" s="30"/>
      <c r="H6" s="30"/>
      <c r="I6" s="4"/>
      <c r="J6" s="4"/>
      <c r="K6" s="4"/>
      <c r="L6" s="4"/>
      <c r="M6" s="36"/>
      <c r="N6" s="36"/>
    </row>
    <row r="7" spans="1:14" ht="15.75" thickBot="1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6"/>
      <c r="N7" s="36"/>
    </row>
    <row r="8" spans="1:14" ht="16.5" thickTop="1" thickBot="1">
      <c r="A8" s="22" t="s">
        <v>7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4"/>
      <c r="M8" s="36"/>
      <c r="N8" s="36"/>
    </row>
    <row r="9" spans="1:14" ht="22.5" customHeight="1" thickTop="1" thickBot="1">
      <c r="A9" s="25" t="s">
        <v>8</v>
      </c>
      <c r="B9" s="27" t="s">
        <v>2</v>
      </c>
      <c r="C9" s="29" t="s">
        <v>9</v>
      </c>
      <c r="D9" s="29"/>
      <c r="E9" s="29"/>
      <c r="F9" s="29"/>
      <c r="G9" s="29"/>
      <c r="H9" s="29"/>
      <c r="I9" s="29"/>
      <c r="J9" s="29"/>
      <c r="K9" s="29" t="s">
        <v>10</v>
      </c>
      <c r="L9" s="34" t="s">
        <v>11</v>
      </c>
      <c r="M9" s="36"/>
      <c r="N9" s="36"/>
    </row>
    <row r="10" spans="1:14" ht="36.75" customHeight="1" thickTop="1" thickBot="1">
      <c r="A10" s="26"/>
      <c r="B10" s="28"/>
      <c r="C10" s="6" t="s">
        <v>12</v>
      </c>
      <c r="D10" s="7" t="s">
        <v>13</v>
      </c>
      <c r="E10" s="7" t="s">
        <v>14</v>
      </c>
      <c r="F10" s="7" t="s">
        <v>15</v>
      </c>
      <c r="G10" s="7" t="s">
        <v>16</v>
      </c>
      <c r="H10" s="7" t="s">
        <v>17</v>
      </c>
      <c r="I10" s="7" t="s">
        <v>18</v>
      </c>
      <c r="J10" s="7" t="s">
        <v>3</v>
      </c>
      <c r="K10" s="29"/>
      <c r="L10" s="34"/>
      <c r="M10" s="36"/>
      <c r="N10" s="36"/>
    </row>
    <row r="11" spans="1:14" ht="15.75" customHeight="1" thickTop="1" thickBot="1">
      <c r="A11" s="31" t="s">
        <v>19</v>
      </c>
      <c r="B11" s="8" t="s">
        <v>20</v>
      </c>
      <c r="C11" s="9">
        <v>1664</v>
      </c>
      <c r="D11" s="9">
        <v>4042</v>
      </c>
      <c r="E11" s="9">
        <v>3548</v>
      </c>
      <c r="F11" s="9">
        <v>1815</v>
      </c>
      <c r="G11" s="9">
        <v>0</v>
      </c>
      <c r="H11" s="9">
        <v>0</v>
      </c>
      <c r="I11" s="9">
        <v>0</v>
      </c>
      <c r="J11" s="10">
        <f>SUM(D11:I11)</f>
        <v>9405</v>
      </c>
      <c r="K11" s="9">
        <v>1030</v>
      </c>
      <c r="L11" s="11">
        <v>7</v>
      </c>
      <c r="M11" s="36"/>
      <c r="N11" s="36"/>
    </row>
    <row r="12" spans="1:14" ht="15.75" customHeight="1" thickTop="1" thickBot="1">
      <c r="A12" s="31"/>
      <c r="B12" s="8" t="s">
        <v>21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10">
        <f t="shared" ref="J12:J15" si="0">SUM(D12:I12)</f>
        <v>0</v>
      </c>
      <c r="K12" s="9">
        <v>0</v>
      </c>
      <c r="L12" s="11">
        <v>0</v>
      </c>
      <c r="M12" s="36"/>
      <c r="N12" s="36"/>
    </row>
    <row r="13" spans="1:14" ht="15.75" customHeight="1" thickTop="1" thickBot="1">
      <c r="A13" s="31"/>
      <c r="B13" s="8" t="s">
        <v>22</v>
      </c>
      <c r="C13" s="9">
        <v>444</v>
      </c>
      <c r="D13" s="9">
        <v>831</v>
      </c>
      <c r="E13" s="9">
        <v>112</v>
      </c>
      <c r="F13" s="9">
        <v>274</v>
      </c>
      <c r="G13" s="9">
        <v>233</v>
      </c>
      <c r="H13" s="9">
        <v>162</v>
      </c>
      <c r="I13" s="9">
        <v>13</v>
      </c>
      <c r="J13" s="10">
        <f t="shared" si="0"/>
        <v>1625</v>
      </c>
      <c r="K13" s="9">
        <v>93</v>
      </c>
      <c r="L13" s="11">
        <v>1</v>
      </c>
      <c r="M13" s="36"/>
      <c r="N13" s="36"/>
    </row>
    <row r="14" spans="1:14" ht="15.75" customHeight="1" thickTop="1" thickBot="1">
      <c r="A14" s="31"/>
      <c r="B14" s="8" t="s">
        <v>23</v>
      </c>
      <c r="C14" s="9">
        <v>34</v>
      </c>
      <c r="D14" s="9">
        <v>53</v>
      </c>
      <c r="E14" s="9">
        <v>75</v>
      </c>
      <c r="F14" s="9">
        <v>70</v>
      </c>
      <c r="G14" s="9">
        <v>29</v>
      </c>
      <c r="H14" s="9">
        <v>0</v>
      </c>
      <c r="I14" s="9">
        <v>0</v>
      </c>
      <c r="J14" s="10">
        <f t="shared" si="0"/>
        <v>227</v>
      </c>
      <c r="K14" s="9">
        <v>14</v>
      </c>
      <c r="L14" s="11">
        <v>2</v>
      </c>
      <c r="M14" s="36"/>
      <c r="N14" s="36"/>
    </row>
    <row r="15" spans="1:14" ht="15.75" customHeight="1" thickTop="1" thickBot="1">
      <c r="A15" s="31"/>
      <c r="B15" s="8" t="s">
        <v>24</v>
      </c>
      <c r="C15" s="9">
        <v>1123</v>
      </c>
      <c r="D15" s="9">
        <v>1424</v>
      </c>
      <c r="E15" s="9">
        <v>914</v>
      </c>
      <c r="F15" s="9">
        <v>753</v>
      </c>
      <c r="G15" s="9">
        <v>325</v>
      </c>
      <c r="H15" s="9">
        <v>20</v>
      </c>
      <c r="I15" s="9">
        <v>0</v>
      </c>
      <c r="J15" s="10">
        <f t="shared" si="0"/>
        <v>3436</v>
      </c>
      <c r="K15" s="9">
        <v>673</v>
      </c>
      <c r="L15" s="11">
        <v>11</v>
      </c>
      <c r="M15" s="36"/>
      <c r="N15" s="36"/>
    </row>
    <row r="16" spans="1:14" ht="15.75" customHeight="1" thickTop="1" thickBot="1">
      <c r="A16" s="31"/>
      <c r="B16" s="12" t="s">
        <v>3</v>
      </c>
      <c r="C16" s="13">
        <f>SUM(C11:C15)</f>
        <v>3265</v>
      </c>
      <c r="D16" s="13">
        <f>SUM(D11:D15)</f>
        <v>6350</v>
      </c>
      <c r="E16" s="13">
        <f t="shared" ref="E16:J16" si="1">SUM(E11:E15)</f>
        <v>4649</v>
      </c>
      <c r="F16" s="13">
        <f t="shared" si="1"/>
        <v>2912</v>
      </c>
      <c r="G16" s="13">
        <f t="shared" si="1"/>
        <v>587</v>
      </c>
      <c r="H16" s="13">
        <f t="shared" si="1"/>
        <v>182</v>
      </c>
      <c r="I16" s="13">
        <f t="shared" si="1"/>
        <v>13</v>
      </c>
      <c r="J16" s="13">
        <f t="shared" si="1"/>
        <v>14693</v>
      </c>
      <c r="K16" s="13">
        <f>SUM(K11:K15)</f>
        <v>1810</v>
      </c>
      <c r="L16" s="14">
        <f>SUM(L11:L15)</f>
        <v>21</v>
      </c>
      <c r="M16" s="36"/>
      <c r="N16" s="36"/>
    </row>
    <row r="17" spans="1:14" ht="15.75" customHeight="1" thickTop="1" thickBot="1">
      <c r="A17" s="31" t="s">
        <v>25</v>
      </c>
      <c r="B17" s="8" t="s">
        <v>20</v>
      </c>
      <c r="C17" s="9">
        <v>3893</v>
      </c>
      <c r="D17" s="9">
        <v>9134</v>
      </c>
      <c r="E17" s="9">
        <v>9144</v>
      </c>
      <c r="F17" s="9">
        <v>5684</v>
      </c>
      <c r="G17" s="9">
        <v>0</v>
      </c>
      <c r="H17" s="9">
        <v>0</v>
      </c>
      <c r="I17" s="9">
        <v>0</v>
      </c>
      <c r="J17" s="10">
        <f>SUM(D17:I17)</f>
        <v>23962</v>
      </c>
      <c r="K17" s="9">
        <v>2802</v>
      </c>
      <c r="L17" s="11">
        <v>19</v>
      </c>
      <c r="M17" s="36"/>
      <c r="N17" s="36"/>
    </row>
    <row r="18" spans="1:14" ht="15.75" customHeight="1" thickTop="1" thickBot="1">
      <c r="A18" s="31"/>
      <c r="B18" s="8" t="s">
        <v>21</v>
      </c>
      <c r="C18" s="9">
        <v>360</v>
      </c>
      <c r="D18" s="9">
        <v>732</v>
      </c>
      <c r="E18" s="9">
        <v>162</v>
      </c>
      <c r="F18" s="9">
        <v>111</v>
      </c>
      <c r="G18" s="9">
        <v>15</v>
      </c>
      <c r="H18" s="9">
        <v>0</v>
      </c>
      <c r="I18" s="9">
        <v>0</v>
      </c>
      <c r="J18" s="10">
        <f t="shared" ref="J18:J21" si="2">SUM(D18:I18)</f>
        <v>1020</v>
      </c>
      <c r="K18" s="9">
        <v>173</v>
      </c>
      <c r="L18" s="11">
        <v>2</v>
      </c>
      <c r="M18" s="36"/>
      <c r="N18" s="36"/>
    </row>
    <row r="19" spans="1:14" ht="15.75" customHeight="1" thickTop="1" thickBot="1">
      <c r="A19" s="31"/>
      <c r="B19" s="8" t="s">
        <v>22</v>
      </c>
      <c r="C19" s="9">
        <v>719</v>
      </c>
      <c r="D19" s="9">
        <v>883</v>
      </c>
      <c r="E19" s="9">
        <v>737</v>
      </c>
      <c r="F19" s="9">
        <v>701</v>
      </c>
      <c r="G19" s="9">
        <v>387</v>
      </c>
      <c r="H19" s="9">
        <v>525</v>
      </c>
      <c r="I19" s="9">
        <v>0</v>
      </c>
      <c r="J19" s="10">
        <f t="shared" si="2"/>
        <v>3233</v>
      </c>
      <c r="K19" s="9">
        <v>207</v>
      </c>
      <c r="L19" s="11">
        <v>1</v>
      </c>
      <c r="M19" s="36"/>
      <c r="N19" s="36"/>
    </row>
    <row r="20" spans="1:14" ht="15.75" customHeight="1" thickTop="1" thickBot="1">
      <c r="A20" s="31"/>
      <c r="B20" s="8" t="s">
        <v>23</v>
      </c>
      <c r="C20" s="9">
        <v>82</v>
      </c>
      <c r="D20" s="9">
        <v>82</v>
      </c>
      <c r="E20" s="9">
        <v>97</v>
      </c>
      <c r="F20" s="9">
        <v>61</v>
      </c>
      <c r="G20" s="9">
        <v>52</v>
      </c>
      <c r="H20" s="9">
        <v>0</v>
      </c>
      <c r="I20" s="9">
        <v>0</v>
      </c>
      <c r="J20" s="10">
        <f t="shared" si="2"/>
        <v>292</v>
      </c>
      <c r="K20" s="9">
        <v>8</v>
      </c>
      <c r="L20" s="11">
        <v>1</v>
      </c>
      <c r="M20" s="36"/>
      <c r="N20" s="36"/>
    </row>
    <row r="21" spans="1:14" ht="15.75" customHeight="1" thickTop="1" thickBot="1">
      <c r="A21" s="31"/>
      <c r="B21" s="8" t="s">
        <v>24</v>
      </c>
      <c r="C21" s="9">
        <v>1856</v>
      </c>
      <c r="D21" s="9">
        <v>2401</v>
      </c>
      <c r="E21" s="9">
        <v>1189</v>
      </c>
      <c r="F21" s="9">
        <v>1410</v>
      </c>
      <c r="G21" s="9">
        <v>493</v>
      </c>
      <c r="H21" s="9">
        <v>57</v>
      </c>
      <c r="I21" s="9">
        <v>0</v>
      </c>
      <c r="J21" s="10">
        <f t="shared" si="2"/>
        <v>5550</v>
      </c>
      <c r="K21" s="9">
        <v>795</v>
      </c>
      <c r="L21" s="11">
        <v>12</v>
      </c>
      <c r="M21" s="36"/>
      <c r="N21" s="36"/>
    </row>
    <row r="22" spans="1:14" ht="15.75" customHeight="1" thickTop="1" thickBot="1">
      <c r="A22" s="31"/>
      <c r="B22" s="12" t="s">
        <v>3</v>
      </c>
      <c r="C22" s="13">
        <f>SUM(C17:C21)</f>
        <v>6910</v>
      </c>
      <c r="D22" s="13">
        <f>SUM(D17:D21)</f>
        <v>13232</v>
      </c>
      <c r="E22" s="13">
        <f t="shared" ref="E22:J22" si="3">SUM(E17:E21)</f>
        <v>11329</v>
      </c>
      <c r="F22" s="13">
        <f t="shared" si="3"/>
        <v>7967</v>
      </c>
      <c r="G22" s="13">
        <f t="shared" si="3"/>
        <v>947</v>
      </c>
      <c r="H22" s="13">
        <f t="shared" si="3"/>
        <v>582</v>
      </c>
      <c r="I22" s="13">
        <f t="shared" si="3"/>
        <v>0</v>
      </c>
      <c r="J22" s="13">
        <f t="shared" si="3"/>
        <v>34057</v>
      </c>
      <c r="K22" s="13">
        <f>SUM(K17:K21)</f>
        <v>3985</v>
      </c>
      <c r="L22" s="14">
        <f>SUM(L17:L21)</f>
        <v>35</v>
      </c>
      <c r="M22" s="36"/>
      <c r="N22" s="36"/>
    </row>
    <row r="23" spans="1:14" ht="15.75" customHeight="1" thickTop="1" thickBot="1">
      <c r="A23" s="31" t="s">
        <v>26</v>
      </c>
      <c r="B23" s="8" t="s">
        <v>20</v>
      </c>
      <c r="C23" s="9">
        <v>195</v>
      </c>
      <c r="D23" s="9">
        <v>400</v>
      </c>
      <c r="E23" s="9">
        <v>148</v>
      </c>
      <c r="F23" s="9">
        <v>142</v>
      </c>
      <c r="G23" s="9">
        <v>0</v>
      </c>
      <c r="H23" s="9">
        <v>0</v>
      </c>
      <c r="I23" s="9">
        <v>0</v>
      </c>
      <c r="J23" s="10">
        <f>SUM(D23:I23)</f>
        <v>690</v>
      </c>
      <c r="K23" s="9">
        <v>68</v>
      </c>
      <c r="L23" s="11">
        <v>1</v>
      </c>
      <c r="M23" s="36"/>
      <c r="N23" s="36"/>
    </row>
    <row r="24" spans="1:14" ht="15.75" customHeight="1" thickTop="1" thickBot="1">
      <c r="A24" s="31"/>
      <c r="B24" s="8" t="s">
        <v>21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10">
        <f t="shared" ref="J24:J27" si="4">SUM(D24:I24)</f>
        <v>0</v>
      </c>
      <c r="K24" s="9">
        <v>0</v>
      </c>
      <c r="L24" s="11">
        <v>0</v>
      </c>
      <c r="M24" s="36"/>
      <c r="N24" s="36"/>
    </row>
    <row r="25" spans="1:14" ht="15.75" customHeight="1" thickTop="1" thickBot="1">
      <c r="A25" s="31"/>
      <c r="B25" s="8" t="s">
        <v>22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10">
        <f t="shared" si="4"/>
        <v>0</v>
      </c>
      <c r="K25" s="9">
        <v>0</v>
      </c>
      <c r="L25" s="11">
        <v>0</v>
      </c>
      <c r="M25" s="36"/>
      <c r="N25" s="36"/>
    </row>
    <row r="26" spans="1:14" ht="15.75" customHeight="1" thickTop="1" thickBot="1">
      <c r="A26" s="31"/>
      <c r="B26" s="8" t="s">
        <v>23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10">
        <f t="shared" si="4"/>
        <v>0</v>
      </c>
      <c r="K26" s="9">
        <v>0</v>
      </c>
      <c r="L26" s="11">
        <v>0</v>
      </c>
      <c r="M26" s="36"/>
      <c r="N26" s="36"/>
    </row>
    <row r="27" spans="1:14" ht="15.75" customHeight="1" thickTop="1" thickBot="1">
      <c r="A27" s="31"/>
      <c r="B27" s="8" t="s">
        <v>24</v>
      </c>
      <c r="C27" s="9">
        <v>0</v>
      </c>
      <c r="D27" s="9">
        <v>0</v>
      </c>
      <c r="E27" s="9">
        <v>16</v>
      </c>
      <c r="F27" s="9">
        <v>5</v>
      </c>
      <c r="G27" s="9">
        <v>0</v>
      </c>
      <c r="H27" s="9">
        <v>0</v>
      </c>
      <c r="I27" s="9">
        <v>0</v>
      </c>
      <c r="J27" s="10">
        <f t="shared" si="4"/>
        <v>21</v>
      </c>
      <c r="K27" s="9">
        <v>12</v>
      </c>
      <c r="L27" s="11">
        <v>1</v>
      </c>
      <c r="M27" s="36"/>
      <c r="N27" s="36"/>
    </row>
    <row r="28" spans="1:14" ht="15.75" customHeight="1" thickTop="1" thickBot="1">
      <c r="A28" s="31"/>
      <c r="B28" s="12" t="s">
        <v>3</v>
      </c>
      <c r="C28" s="13">
        <f>SUM(C23:C27)</f>
        <v>195</v>
      </c>
      <c r="D28" s="13">
        <f>SUM(D23:D27)</f>
        <v>400</v>
      </c>
      <c r="E28" s="13">
        <f t="shared" ref="E28:J28" si="5">SUM(E23:E27)</f>
        <v>164</v>
      </c>
      <c r="F28" s="13">
        <f t="shared" si="5"/>
        <v>147</v>
      </c>
      <c r="G28" s="13">
        <f t="shared" si="5"/>
        <v>0</v>
      </c>
      <c r="H28" s="13">
        <f t="shared" si="5"/>
        <v>0</v>
      </c>
      <c r="I28" s="13">
        <f t="shared" si="5"/>
        <v>0</v>
      </c>
      <c r="J28" s="13">
        <f t="shared" si="5"/>
        <v>711</v>
      </c>
      <c r="K28" s="13">
        <f>SUM(K23:K27)</f>
        <v>80</v>
      </c>
      <c r="L28" s="14">
        <f>SUM(L23:L27)</f>
        <v>2</v>
      </c>
      <c r="M28" s="36"/>
      <c r="N28" s="36"/>
    </row>
    <row r="29" spans="1:14" ht="15.75" customHeight="1" thickTop="1" thickBot="1">
      <c r="A29" s="31" t="s">
        <v>27</v>
      </c>
      <c r="B29" s="8" t="s">
        <v>20</v>
      </c>
      <c r="C29" s="9">
        <v>3882</v>
      </c>
      <c r="D29" s="9">
        <v>9781</v>
      </c>
      <c r="E29" s="9">
        <v>8490</v>
      </c>
      <c r="F29" s="9">
        <v>4538</v>
      </c>
      <c r="G29" s="9">
        <v>0</v>
      </c>
      <c r="H29" s="9">
        <v>0</v>
      </c>
      <c r="I29" s="9">
        <v>0</v>
      </c>
      <c r="J29" s="10">
        <f>SUM(D29:I29)</f>
        <v>22809</v>
      </c>
      <c r="K29" s="9">
        <v>1954</v>
      </c>
      <c r="L29" s="11">
        <v>10</v>
      </c>
      <c r="M29" s="36"/>
      <c r="N29" s="36"/>
    </row>
    <row r="30" spans="1:14" ht="15.75" customHeight="1" thickTop="1" thickBot="1">
      <c r="A30" s="31"/>
      <c r="B30" s="8" t="s">
        <v>21</v>
      </c>
      <c r="C30" s="15">
        <v>1985</v>
      </c>
      <c r="D30" s="9">
        <v>1985</v>
      </c>
      <c r="E30" s="9">
        <v>1042</v>
      </c>
      <c r="F30" s="9">
        <v>596</v>
      </c>
      <c r="G30" s="9">
        <v>405</v>
      </c>
      <c r="H30" s="9">
        <v>0</v>
      </c>
      <c r="I30" s="9">
        <v>0</v>
      </c>
      <c r="J30" s="10">
        <f t="shared" ref="J30:J33" si="6">SUM(D30:I30)</f>
        <v>4028</v>
      </c>
      <c r="K30" s="9">
        <v>257</v>
      </c>
      <c r="L30" s="11">
        <v>2</v>
      </c>
      <c r="M30" s="36"/>
      <c r="N30" s="36"/>
    </row>
    <row r="31" spans="1:14" ht="15.75" customHeight="1" thickTop="1" thickBot="1">
      <c r="A31" s="31"/>
      <c r="B31" s="8" t="s">
        <v>22</v>
      </c>
      <c r="C31" s="9">
        <v>1174</v>
      </c>
      <c r="D31" s="9">
        <v>1799</v>
      </c>
      <c r="E31" s="9">
        <v>1638</v>
      </c>
      <c r="F31" s="9">
        <v>1211</v>
      </c>
      <c r="G31" s="9">
        <v>1105</v>
      </c>
      <c r="H31" s="9">
        <v>977</v>
      </c>
      <c r="I31" s="9">
        <v>202</v>
      </c>
      <c r="J31" s="10">
        <f t="shared" si="6"/>
        <v>6932</v>
      </c>
      <c r="K31" s="9">
        <v>380</v>
      </c>
      <c r="L31" s="11">
        <v>2</v>
      </c>
      <c r="M31" s="36"/>
      <c r="N31" s="36"/>
    </row>
    <row r="32" spans="1:14" ht="15.75" customHeight="1" thickTop="1" thickBot="1">
      <c r="A32" s="31"/>
      <c r="B32" s="8" t="s">
        <v>23</v>
      </c>
      <c r="C32" s="9">
        <v>59</v>
      </c>
      <c r="D32" s="9">
        <v>59</v>
      </c>
      <c r="E32" s="9">
        <v>32</v>
      </c>
      <c r="F32" s="9">
        <v>38</v>
      </c>
      <c r="G32" s="9">
        <v>36</v>
      </c>
      <c r="H32" s="9">
        <v>0</v>
      </c>
      <c r="I32" s="9">
        <v>0</v>
      </c>
      <c r="J32" s="10">
        <f t="shared" si="6"/>
        <v>165</v>
      </c>
      <c r="K32" s="9">
        <v>23</v>
      </c>
      <c r="L32" s="11">
        <v>1</v>
      </c>
      <c r="M32" s="36"/>
      <c r="N32" s="36"/>
    </row>
    <row r="33" spans="1:14" ht="15.75" customHeight="1" thickTop="1" thickBot="1">
      <c r="A33" s="31"/>
      <c r="B33" s="8" t="s">
        <v>24</v>
      </c>
      <c r="C33" s="9">
        <v>3352</v>
      </c>
      <c r="D33" s="9">
        <v>3987</v>
      </c>
      <c r="E33" s="9">
        <v>2128</v>
      </c>
      <c r="F33" s="9">
        <v>2202</v>
      </c>
      <c r="G33" s="9">
        <v>1027</v>
      </c>
      <c r="H33" s="9">
        <v>29</v>
      </c>
      <c r="I33" s="9">
        <v>0</v>
      </c>
      <c r="J33" s="10">
        <f t="shared" si="6"/>
        <v>9373</v>
      </c>
      <c r="K33" s="9">
        <v>1758</v>
      </c>
      <c r="L33" s="11">
        <v>30</v>
      </c>
      <c r="M33" s="36"/>
      <c r="N33" s="36"/>
    </row>
    <row r="34" spans="1:14" ht="15.75" customHeight="1" thickTop="1" thickBot="1">
      <c r="A34" s="31"/>
      <c r="B34" s="12" t="s">
        <v>3</v>
      </c>
      <c r="C34" s="13">
        <f>SUM(C29:C33)</f>
        <v>10452</v>
      </c>
      <c r="D34" s="13">
        <f>SUM(D29:D33)</f>
        <v>17611</v>
      </c>
      <c r="E34" s="13">
        <f t="shared" ref="E34:J34" si="7">SUM(E29:E33)</f>
        <v>13330</v>
      </c>
      <c r="F34" s="13">
        <f t="shared" si="7"/>
        <v>8585</v>
      </c>
      <c r="G34" s="13">
        <f t="shared" si="7"/>
        <v>2573</v>
      </c>
      <c r="H34" s="13">
        <f t="shared" si="7"/>
        <v>1006</v>
      </c>
      <c r="I34" s="13">
        <f t="shared" si="7"/>
        <v>202</v>
      </c>
      <c r="J34" s="13">
        <f t="shared" si="7"/>
        <v>43307</v>
      </c>
      <c r="K34" s="13">
        <f>SUM(K29:K33)</f>
        <v>4372</v>
      </c>
      <c r="L34" s="14">
        <f>SUM(L29:L33)</f>
        <v>45</v>
      </c>
      <c r="M34" s="36"/>
      <c r="N34" s="36"/>
    </row>
    <row r="35" spans="1:14" ht="15.75" customHeight="1" thickTop="1" thickBot="1">
      <c r="A35" s="31" t="s">
        <v>28</v>
      </c>
      <c r="B35" s="8" t="s">
        <v>20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10">
        <f>SUM(D35:I35)</f>
        <v>0</v>
      </c>
      <c r="K35" s="9">
        <v>0</v>
      </c>
      <c r="L35" s="11">
        <v>0</v>
      </c>
      <c r="M35" s="36"/>
      <c r="N35" s="36"/>
    </row>
    <row r="36" spans="1:14" ht="15.75" customHeight="1" thickTop="1" thickBot="1">
      <c r="A36" s="31"/>
      <c r="B36" s="8" t="s">
        <v>21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10">
        <f t="shared" ref="J36:J39" si="8">SUM(D36:I36)</f>
        <v>0</v>
      </c>
      <c r="K36" s="9">
        <v>0</v>
      </c>
      <c r="L36" s="11">
        <v>0</v>
      </c>
      <c r="M36" s="36"/>
      <c r="N36" s="36"/>
    </row>
    <row r="37" spans="1:14" ht="15.75" customHeight="1" thickTop="1" thickBot="1">
      <c r="A37" s="31"/>
      <c r="B37" s="8" t="s">
        <v>22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10">
        <f t="shared" si="8"/>
        <v>0</v>
      </c>
      <c r="K37" s="9">
        <v>0</v>
      </c>
      <c r="L37" s="11">
        <v>0</v>
      </c>
      <c r="M37" s="36"/>
      <c r="N37" s="36"/>
    </row>
    <row r="38" spans="1:14" ht="15.75" customHeight="1" thickTop="1" thickBot="1">
      <c r="A38" s="31"/>
      <c r="B38" s="8" t="s">
        <v>23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10">
        <f t="shared" si="8"/>
        <v>0</v>
      </c>
      <c r="K38" s="9">
        <v>0</v>
      </c>
      <c r="L38" s="11">
        <v>0</v>
      </c>
      <c r="M38" s="36"/>
      <c r="N38" s="36"/>
    </row>
    <row r="39" spans="1:14" ht="15.75" customHeight="1" thickTop="1" thickBot="1">
      <c r="A39" s="31"/>
      <c r="B39" s="8" t="s">
        <v>24</v>
      </c>
      <c r="C39" s="9">
        <v>73</v>
      </c>
      <c r="D39" s="9">
        <v>91</v>
      </c>
      <c r="E39" s="9">
        <v>45</v>
      </c>
      <c r="F39" s="9">
        <v>39</v>
      </c>
      <c r="G39" s="9">
        <v>25</v>
      </c>
      <c r="H39" s="9">
        <v>14</v>
      </c>
      <c r="I39" s="9">
        <v>0</v>
      </c>
      <c r="J39" s="10">
        <f t="shared" si="8"/>
        <v>214</v>
      </c>
      <c r="K39" s="9">
        <v>57</v>
      </c>
      <c r="L39" s="11">
        <v>2</v>
      </c>
      <c r="M39" s="36"/>
      <c r="N39" s="36"/>
    </row>
    <row r="40" spans="1:14" ht="15.75" customHeight="1" thickTop="1" thickBot="1">
      <c r="A40" s="31"/>
      <c r="B40" s="12" t="s">
        <v>3</v>
      </c>
      <c r="C40" s="16">
        <f>SUM(C35:C39)</f>
        <v>73</v>
      </c>
      <c r="D40" s="13">
        <f>SUM(D35:D39)</f>
        <v>91</v>
      </c>
      <c r="E40" s="13">
        <f t="shared" ref="E40:J40" si="9">SUM(E35:E39)</f>
        <v>45</v>
      </c>
      <c r="F40" s="13">
        <f t="shared" si="9"/>
        <v>39</v>
      </c>
      <c r="G40" s="13">
        <f t="shared" si="9"/>
        <v>25</v>
      </c>
      <c r="H40" s="13">
        <f t="shared" si="9"/>
        <v>14</v>
      </c>
      <c r="I40" s="13">
        <f t="shared" si="9"/>
        <v>0</v>
      </c>
      <c r="J40" s="13">
        <f t="shared" si="9"/>
        <v>214</v>
      </c>
      <c r="K40" s="16">
        <f>SUM(K35:K39)</f>
        <v>57</v>
      </c>
      <c r="L40" s="17">
        <f>SUM(L35:L39)</f>
        <v>2</v>
      </c>
      <c r="M40" s="36"/>
      <c r="N40" s="36"/>
    </row>
    <row r="41" spans="1:14" ht="15.75" customHeight="1" thickTop="1" thickBot="1">
      <c r="A41" s="32" t="s">
        <v>29</v>
      </c>
      <c r="B41" s="18" t="s">
        <v>20</v>
      </c>
      <c r="C41" s="19">
        <f>SUM(C11,C17,C23,C29,C35)</f>
        <v>9634</v>
      </c>
      <c r="D41" s="19">
        <f t="shared" ref="D41:J41" si="10">SUM(D11,D17,D23,D29,D35)</f>
        <v>23357</v>
      </c>
      <c r="E41" s="19">
        <f t="shared" si="10"/>
        <v>21330</v>
      </c>
      <c r="F41" s="19">
        <f t="shared" si="10"/>
        <v>12179</v>
      </c>
      <c r="G41" s="19">
        <f t="shared" si="10"/>
        <v>0</v>
      </c>
      <c r="H41" s="19">
        <f t="shared" si="10"/>
        <v>0</v>
      </c>
      <c r="I41" s="19">
        <f t="shared" si="10"/>
        <v>0</v>
      </c>
      <c r="J41" s="19">
        <f t="shared" si="10"/>
        <v>56866</v>
      </c>
      <c r="K41" s="19">
        <f>SUM(K11,K17,K23,K29,K35)</f>
        <v>5854</v>
      </c>
      <c r="L41" s="20">
        <f>SUM(L11,L17,L23,L29,L35)</f>
        <v>37</v>
      </c>
      <c r="M41" s="36"/>
      <c r="N41" s="36"/>
    </row>
    <row r="42" spans="1:14" ht="15.75" customHeight="1" thickTop="1" thickBot="1">
      <c r="A42" s="32"/>
      <c r="B42" s="18" t="s">
        <v>21</v>
      </c>
      <c r="C42" s="19">
        <f t="shared" ref="C42:L45" si="11">SUM(C12,C18,C24,C30,C36)</f>
        <v>2345</v>
      </c>
      <c r="D42" s="19">
        <f t="shared" si="11"/>
        <v>2717</v>
      </c>
      <c r="E42" s="19">
        <f t="shared" si="11"/>
        <v>1204</v>
      </c>
      <c r="F42" s="19">
        <f t="shared" si="11"/>
        <v>707</v>
      </c>
      <c r="G42" s="19">
        <f t="shared" si="11"/>
        <v>420</v>
      </c>
      <c r="H42" s="19">
        <f t="shared" si="11"/>
        <v>0</v>
      </c>
      <c r="I42" s="19">
        <f t="shared" si="11"/>
        <v>0</v>
      </c>
      <c r="J42" s="19">
        <f t="shared" si="11"/>
        <v>5048</v>
      </c>
      <c r="K42" s="19">
        <f t="shared" si="11"/>
        <v>430</v>
      </c>
      <c r="L42" s="20">
        <f t="shared" si="11"/>
        <v>4</v>
      </c>
      <c r="M42" s="36"/>
      <c r="N42" s="36"/>
    </row>
    <row r="43" spans="1:14" ht="15.75" customHeight="1" thickTop="1" thickBot="1">
      <c r="A43" s="32"/>
      <c r="B43" s="18" t="s">
        <v>22</v>
      </c>
      <c r="C43" s="19">
        <f t="shared" si="11"/>
        <v>2337</v>
      </c>
      <c r="D43" s="19">
        <f t="shared" si="11"/>
        <v>3513</v>
      </c>
      <c r="E43" s="19">
        <f t="shared" si="11"/>
        <v>2487</v>
      </c>
      <c r="F43" s="19">
        <f t="shared" si="11"/>
        <v>2186</v>
      </c>
      <c r="G43" s="19">
        <f t="shared" si="11"/>
        <v>1725</v>
      </c>
      <c r="H43" s="19">
        <f t="shared" si="11"/>
        <v>1664</v>
      </c>
      <c r="I43" s="19">
        <f t="shared" si="11"/>
        <v>215</v>
      </c>
      <c r="J43" s="19">
        <f t="shared" si="11"/>
        <v>11790</v>
      </c>
      <c r="K43" s="19">
        <f t="shared" si="11"/>
        <v>680</v>
      </c>
      <c r="L43" s="20">
        <f t="shared" si="11"/>
        <v>4</v>
      </c>
      <c r="M43" s="36"/>
      <c r="N43" s="36"/>
    </row>
    <row r="44" spans="1:14" ht="15.75" customHeight="1" thickTop="1" thickBot="1">
      <c r="A44" s="32"/>
      <c r="B44" s="18" t="s">
        <v>23</v>
      </c>
      <c r="C44" s="19">
        <f t="shared" si="11"/>
        <v>175</v>
      </c>
      <c r="D44" s="19">
        <f t="shared" si="11"/>
        <v>194</v>
      </c>
      <c r="E44" s="19">
        <f t="shared" si="11"/>
        <v>204</v>
      </c>
      <c r="F44" s="19">
        <f t="shared" si="11"/>
        <v>169</v>
      </c>
      <c r="G44" s="19">
        <f t="shared" si="11"/>
        <v>117</v>
      </c>
      <c r="H44" s="19">
        <f t="shared" si="11"/>
        <v>0</v>
      </c>
      <c r="I44" s="19">
        <f t="shared" si="11"/>
        <v>0</v>
      </c>
      <c r="J44" s="19">
        <f t="shared" si="11"/>
        <v>684</v>
      </c>
      <c r="K44" s="19">
        <f t="shared" si="11"/>
        <v>45</v>
      </c>
      <c r="L44" s="20">
        <f t="shared" si="11"/>
        <v>4</v>
      </c>
      <c r="M44" s="36"/>
      <c r="N44" s="36"/>
    </row>
    <row r="45" spans="1:14" ht="15.75" customHeight="1" thickTop="1" thickBot="1">
      <c r="A45" s="32"/>
      <c r="B45" s="18" t="s">
        <v>24</v>
      </c>
      <c r="C45" s="19">
        <f t="shared" si="11"/>
        <v>6404</v>
      </c>
      <c r="D45" s="19">
        <f t="shared" si="11"/>
        <v>7903</v>
      </c>
      <c r="E45" s="19">
        <f t="shared" si="11"/>
        <v>4292</v>
      </c>
      <c r="F45" s="19">
        <f t="shared" si="11"/>
        <v>4409</v>
      </c>
      <c r="G45" s="19">
        <f t="shared" si="11"/>
        <v>1870</v>
      </c>
      <c r="H45" s="19">
        <f t="shared" si="11"/>
        <v>120</v>
      </c>
      <c r="I45" s="19">
        <f t="shared" si="11"/>
        <v>0</v>
      </c>
      <c r="J45" s="19">
        <f t="shared" si="11"/>
        <v>18594</v>
      </c>
      <c r="K45" s="19">
        <f t="shared" si="11"/>
        <v>3295</v>
      </c>
      <c r="L45" s="20">
        <f t="shared" si="11"/>
        <v>56</v>
      </c>
      <c r="M45" s="36"/>
      <c r="N45" s="36"/>
    </row>
    <row r="46" spans="1:14" ht="15.75" customHeight="1" thickTop="1" thickBot="1">
      <c r="A46" s="33"/>
      <c r="B46" s="21" t="s">
        <v>3</v>
      </c>
      <c r="C46" s="2">
        <f>SUM(C41:C45)</f>
        <v>20895</v>
      </c>
      <c r="D46" s="2">
        <f t="shared" ref="D46:J46" si="12">SUM(D41:D45)</f>
        <v>37684</v>
      </c>
      <c r="E46" s="2">
        <f t="shared" si="12"/>
        <v>29517</v>
      </c>
      <c r="F46" s="2">
        <f t="shared" si="12"/>
        <v>19650</v>
      </c>
      <c r="G46" s="2">
        <f t="shared" si="12"/>
        <v>4132</v>
      </c>
      <c r="H46" s="2">
        <f t="shared" si="12"/>
        <v>1784</v>
      </c>
      <c r="I46" s="2">
        <f t="shared" si="12"/>
        <v>215</v>
      </c>
      <c r="J46" s="2">
        <f t="shared" si="12"/>
        <v>92982</v>
      </c>
      <c r="K46" s="2">
        <f>SUM(K41:K45)</f>
        <v>10304</v>
      </c>
      <c r="L46" s="3">
        <f>SUM(L41:L45)</f>
        <v>105</v>
      </c>
      <c r="M46" s="36"/>
      <c r="N46" s="36"/>
    </row>
    <row r="47" spans="1:14" ht="15.75" thickTop="1">
      <c r="A47" s="35" t="s">
        <v>30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6"/>
      <c r="N47" s="36"/>
    </row>
    <row r="48" spans="1:14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</row>
    <row r="49" spans="1:14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</row>
  </sheetData>
  <mergeCells count="17">
    <mergeCell ref="A29:A34"/>
    <mergeCell ref="A35:A40"/>
    <mergeCell ref="A41:A46"/>
    <mergeCell ref="K9:K10"/>
    <mergeCell ref="L9:L10"/>
    <mergeCell ref="A11:A16"/>
    <mergeCell ref="A17:A22"/>
    <mergeCell ref="A23:A28"/>
    <mergeCell ref="A8:L8"/>
    <mergeCell ref="A9:A10"/>
    <mergeCell ref="B9:B10"/>
    <mergeCell ref="C9:J9"/>
    <mergeCell ref="D1:H1"/>
    <mergeCell ref="D2:H2"/>
    <mergeCell ref="D3:H3"/>
    <mergeCell ref="D5:H5"/>
    <mergeCell ref="D6:H6"/>
  </mergeCells>
  <pageMargins left="0.70866141732283472" right="0.70866141732283472" top="0.47244094488188981" bottom="0.39370078740157483" header="0.31496062992125984" footer="0.31496062992125984"/>
  <pageSetup scale="7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Acuadras</dc:creator>
  <cp:lastModifiedBy>lportillo</cp:lastModifiedBy>
  <cp:lastPrinted>2014-03-10T19:38:18Z</cp:lastPrinted>
  <dcterms:created xsi:type="dcterms:W3CDTF">2013-05-24T22:05:39Z</dcterms:created>
  <dcterms:modified xsi:type="dcterms:W3CDTF">2014-03-10T19:38:32Z</dcterms:modified>
</cp:coreProperties>
</file>